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52bcf0cd4665df2e/PCPCH/"/>
    </mc:Choice>
  </mc:AlternateContent>
  <xr:revisionPtr revIDLastSave="33" documentId="8_{8AAE1C4E-0674-4935-A57B-74111040C513}" xr6:coauthVersionLast="47" xr6:coauthVersionMax="47" xr10:uidLastSave="{9AAF2607-B273-4080-A12B-37F2361C700E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6" i="1"/>
  <c r="E3" i="1"/>
  <c r="E12" i="1"/>
  <c r="E10" i="1"/>
</calcChain>
</file>

<file path=xl/sharedStrings.xml><?xml version="1.0" encoding="utf-8"?>
<sst xmlns="http://schemas.openxmlformats.org/spreadsheetml/2006/main" count="31" uniqueCount="21">
  <si>
    <t>Total</t>
  </si>
  <si>
    <t>6.C</t>
  </si>
  <si>
    <t>Getting Timely Appointments, Care and Information</t>
  </si>
  <si>
    <t>How Well Provider Communicate with Patients</t>
  </si>
  <si>
    <t>Helpful, Courteous, and Respectful Office Staff</t>
  </si>
  <si>
    <t>Provider Rating</t>
  </si>
  <si>
    <t>Providers Use of Info to Coordinate Care</t>
  </si>
  <si>
    <t>Adult Survey Question Number</t>
  </si>
  <si>
    <t>PCPCH Domain</t>
  </si>
  <si>
    <t>Goals</t>
  </si>
  <si>
    <t>Gave out 30 and got back 30 (100% response rate)</t>
  </si>
  <si>
    <t>CAHPS Survey Results-Casey Lulay, FNP-C</t>
  </si>
  <si>
    <t>Panel size 868</t>
  </si>
  <si>
    <t>Dates: 12/1/24 to 12/6/24</t>
  </si>
  <si>
    <t>How often did you get an interpreter when you needed one</t>
  </si>
  <si>
    <t>C-IN2</t>
  </si>
  <si>
    <t>Numerator/Denominator</t>
  </si>
  <si>
    <t>28/30</t>
  </si>
  <si>
    <t>30/30</t>
  </si>
  <si>
    <t>29/30</t>
  </si>
  <si>
    <t>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</si>
</sst>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9" fontId="2" fillId="2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/>
    <xf numFmtId="9" fontId="3" fillId="2" borderId="5" xfId="1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9" fontId="2" fillId="2" borderId="7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3" fillId="2" borderId="5" xfId="1" applyFont="1" applyFill="1" applyBorder="1" applyAlignment="1">
      <alignment horizontal="center" vertical="center"/>
    </xf>
    <xf numFmtId="9" fontId="3" fillId="2" borderId="6" xfId="1" applyFont="1" applyFill="1" applyBorder="1" applyAlignment="1">
      <alignment horizontal="center" vertical="center"/>
    </xf>
    <xf numFmtId="9" fontId="3" fillId="2" borderId="7" xfId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0" fontId="0" fillId="0" borderId="5" xfId="1" applyNumberFormat="1" applyFont="1" applyBorder="1"/>
    <xf numFmtId="10" fontId="0" fillId="0" borderId="6" xfId="1" applyNumberFormat="1" applyFont="1" applyBorder="1"/>
    <xf numFmtId="10" fontId="0" fillId="0" borderId="6" xfId="1" applyNumberFormat="1" applyFont="1" applyFill="1" applyBorder="1"/>
    <xf numFmtId="10" fontId="0" fillId="0" borderId="7" xfId="1" applyNumberFormat="1" applyFont="1" applyBorder="1"/>
    <xf numFmtId="10" fontId="0" fillId="0" borderId="1" xfId="1" applyNumberFormat="1" applyFont="1" applyFill="1" applyBorder="1"/>
    <xf numFmtId="9" fontId="3" fillId="2" borderId="8" xfId="1" applyFont="1" applyFill="1" applyBorder="1" applyAlignment="1">
      <alignment horizontal="center" vertical="center"/>
    </xf>
    <xf numFmtId="9" fontId="3" fillId="2" borderId="9" xfId="1" applyFont="1" applyFill="1" applyBorder="1" applyAlignment="1">
      <alignment horizontal="center" vertical="center"/>
    </xf>
    <xf numFmtId="9" fontId="3" fillId="2" borderId="10" xfId="1" applyFont="1" applyFill="1" applyBorder="1" applyAlignment="1">
      <alignment horizontal="center" vertical="center"/>
    </xf>
    <xf numFmtId="9" fontId="2" fillId="2" borderId="8" xfId="0" applyNumberFormat="1" applyFont="1" applyFill="1" applyBorder="1" applyAlignment="1">
      <alignment horizontal="center" vertical="center"/>
    </xf>
    <xf numFmtId="9" fontId="2" fillId="2" borderId="9" xfId="0" applyNumberFormat="1" applyFont="1" applyFill="1" applyBorder="1" applyAlignment="1">
      <alignment horizontal="center" vertical="center"/>
    </xf>
    <xf numFmtId="9" fontId="2" fillId="2" borderId="10" xfId="0" applyNumberFormat="1" applyFont="1" applyFill="1" applyBorder="1" applyAlignment="1">
      <alignment horizontal="center" vertical="center"/>
    </xf>
    <xf numFmtId="9" fontId="2" fillId="2" borderId="13" xfId="1" applyFont="1" applyFill="1" applyBorder="1" applyAlignment="1">
      <alignment horizontal="center"/>
    </xf>
    <xf numFmtId="9" fontId="3" fillId="2" borderId="1" xfId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20</xdr:row>
      <xdr:rowOff>126659</xdr:rowOff>
    </xdr:from>
    <xdr:to>
      <xdr:col>3</xdr:col>
      <xdr:colOff>452437</xdr:colOff>
      <xdr:row>37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60250-4112-421A-AAB1-279108A7B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3993809"/>
          <a:ext cx="4014787" cy="3121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C10" sqref="C10"/>
    </sheetView>
  </sheetViews>
  <sheetFormatPr defaultRowHeight="14.25" x14ac:dyDescent="0.45"/>
  <cols>
    <col min="1" max="1" width="17.1328125" customWidth="1"/>
    <col min="2" max="2" width="14.265625" customWidth="1"/>
    <col min="3" max="3" width="22.53125" customWidth="1"/>
    <col min="4" max="4" width="10.3984375" bestFit="1" customWidth="1"/>
  </cols>
  <sheetData>
    <row r="1" spans="1:6" ht="14.65" thickBot="1" x14ac:dyDescent="0.5">
      <c r="A1" s="11" t="s">
        <v>11</v>
      </c>
    </row>
    <row r="2" spans="1:6" ht="15" customHeight="1" thickBot="1" x14ac:dyDescent="0.5">
      <c r="A2" s="1" t="s">
        <v>8</v>
      </c>
      <c r="B2" s="2" t="s">
        <v>7</v>
      </c>
      <c r="C2" s="2" t="s">
        <v>16</v>
      </c>
      <c r="D2" s="1" t="s">
        <v>1</v>
      </c>
      <c r="E2" s="1" t="s">
        <v>0</v>
      </c>
      <c r="F2" s="1" t="s">
        <v>9</v>
      </c>
    </row>
    <row r="3" spans="1:6" x14ac:dyDescent="0.45">
      <c r="A3" s="19" t="s">
        <v>2</v>
      </c>
      <c r="B3" s="4">
        <v>6</v>
      </c>
      <c r="C3" s="26" t="s">
        <v>17</v>
      </c>
      <c r="D3" s="30">
        <v>0.93</v>
      </c>
      <c r="E3" s="22">
        <f>SUM(D3:D5)/3</f>
        <v>0.95333333333333348</v>
      </c>
      <c r="F3" s="16">
        <v>0.65</v>
      </c>
    </row>
    <row r="4" spans="1:6" x14ac:dyDescent="0.45">
      <c r="A4" s="20"/>
      <c r="B4" s="5">
        <v>8</v>
      </c>
      <c r="C4" s="27" t="s">
        <v>17</v>
      </c>
      <c r="D4" s="31">
        <v>0.93</v>
      </c>
      <c r="E4" s="23"/>
      <c r="F4" s="17"/>
    </row>
    <row r="5" spans="1:6" ht="15" customHeight="1" thickBot="1" x14ac:dyDescent="0.5">
      <c r="A5" s="21"/>
      <c r="B5" s="6">
        <v>10</v>
      </c>
      <c r="C5" s="27" t="s">
        <v>18</v>
      </c>
      <c r="D5" s="31">
        <v>1</v>
      </c>
      <c r="E5" s="24"/>
      <c r="F5" s="18"/>
    </row>
    <row r="6" spans="1:6" x14ac:dyDescent="0.45">
      <c r="A6" s="19" t="s">
        <v>3</v>
      </c>
      <c r="B6" s="4">
        <v>11</v>
      </c>
      <c r="C6" s="26" t="s">
        <v>18</v>
      </c>
      <c r="D6" s="30">
        <v>1</v>
      </c>
      <c r="E6" s="22">
        <f>SUM(D6:D9)/4</f>
        <v>0.99249999999999994</v>
      </c>
      <c r="F6" s="16">
        <v>0.85</v>
      </c>
    </row>
    <row r="7" spans="1:6" x14ac:dyDescent="0.45">
      <c r="A7" s="20"/>
      <c r="B7" s="5">
        <v>12</v>
      </c>
      <c r="C7" s="27" t="s">
        <v>18</v>
      </c>
      <c r="D7" s="32">
        <v>1</v>
      </c>
      <c r="E7" s="23"/>
      <c r="F7" s="17"/>
    </row>
    <row r="8" spans="1:6" x14ac:dyDescent="0.45">
      <c r="A8" s="20"/>
      <c r="B8" s="5">
        <v>14</v>
      </c>
      <c r="C8" s="27" t="s">
        <v>18</v>
      </c>
      <c r="D8" s="32">
        <v>1</v>
      </c>
      <c r="E8" s="23"/>
      <c r="F8" s="17"/>
    </row>
    <row r="9" spans="1:6" ht="14.65" thickBot="1" x14ac:dyDescent="0.5">
      <c r="A9" s="21"/>
      <c r="B9" s="6">
        <v>15</v>
      </c>
      <c r="C9" s="27" t="s">
        <v>19</v>
      </c>
      <c r="D9" s="32">
        <v>0.97</v>
      </c>
      <c r="E9" s="24"/>
      <c r="F9" s="18"/>
    </row>
    <row r="10" spans="1:6" x14ac:dyDescent="0.45">
      <c r="A10" s="19" t="s">
        <v>4</v>
      </c>
      <c r="B10" s="4">
        <v>21</v>
      </c>
      <c r="C10" s="26" t="s">
        <v>18</v>
      </c>
      <c r="D10" s="30">
        <v>1</v>
      </c>
      <c r="E10" s="22">
        <f>SUM(D10:D11)/2</f>
        <v>1</v>
      </c>
      <c r="F10" s="16">
        <v>0.79</v>
      </c>
    </row>
    <row r="11" spans="1:6" ht="14.65" thickBot="1" x14ac:dyDescent="0.5">
      <c r="A11" s="21"/>
      <c r="B11" s="6">
        <v>22</v>
      </c>
      <c r="C11" s="28" t="s">
        <v>18</v>
      </c>
      <c r="D11" s="33">
        <v>1</v>
      </c>
      <c r="E11" s="24"/>
      <c r="F11" s="25"/>
    </row>
    <row r="12" spans="1:6" ht="14.65" thickBot="1" x14ac:dyDescent="0.5">
      <c r="A12" s="3" t="s">
        <v>5</v>
      </c>
      <c r="B12" s="10">
        <v>18</v>
      </c>
      <c r="C12" s="26" t="s">
        <v>19</v>
      </c>
      <c r="D12" s="30">
        <v>0.97</v>
      </c>
      <c r="E12" s="12">
        <f>D12</f>
        <v>0.97</v>
      </c>
      <c r="F12" s="9">
        <v>0.79</v>
      </c>
    </row>
    <row r="13" spans="1:6" x14ac:dyDescent="0.45">
      <c r="A13" s="19" t="s">
        <v>6</v>
      </c>
      <c r="B13" s="7">
        <v>13</v>
      </c>
      <c r="C13" s="7" t="s">
        <v>18</v>
      </c>
      <c r="D13" s="30">
        <v>1</v>
      </c>
      <c r="E13" s="35">
        <f>SUM(D13:D15)/3</f>
        <v>0.96666666666666667</v>
      </c>
      <c r="F13" s="38">
        <v>0.74</v>
      </c>
    </row>
    <row r="14" spans="1:6" x14ac:dyDescent="0.45">
      <c r="A14" s="20"/>
      <c r="B14" s="8">
        <v>17</v>
      </c>
      <c r="C14" s="8" t="s">
        <v>19</v>
      </c>
      <c r="D14" s="31">
        <v>0.97</v>
      </c>
      <c r="E14" s="36"/>
      <c r="F14" s="39"/>
    </row>
    <row r="15" spans="1:6" ht="14.65" thickBot="1" x14ac:dyDescent="0.5">
      <c r="A15" s="20"/>
      <c r="B15" s="8">
        <v>20</v>
      </c>
      <c r="C15" s="8" t="s">
        <v>17</v>
      </c>
      <c r="D15" s="31">
        <v>0.93</v>
      </c>
      <c r="E15" s="37"/>
      <c r="F15" s="40"/>
    </row>
    <row r="16" spans="1:6" ht="15" customHeight="1" thickBot="1" x14ac:dyDescent="0.5">
      <c r="A16" s="13" t="s">
        <v>14</v>
      </c>
      <c r="B16" s="10" t="s">
        <v>15</v>
      </c>
      <c r="C16" s="29" t="s">
        <v>20</v>
      </c>
      <c r="D16" s="34">
        <v>1</v>
      </c>
      <c r="E16" s="42">
        <v>1</v>
      </c>
      <c r="F16" s="41">
        <v>0.85</v>
      </c>
    </row>
    <row r="17" spans="1:1" x14ac:dyDescent="0.45">
      <c r="A17" s="14"/>
    </row>
    <row r="18" spans="1:1" ht="14.65" thickBot="1" x14ac:dyDescent="0.5">
      <c r="A18" s="15"/>
    </row>
    <row r="19" spans="1:1" x14ac:dyDescent="0.45">
      <c r="A19" t="s">
        <v>13</v>
      </c>
    </row>
    <row r="20" spans="1:1" x14ac:dyDescent="0.45">
      <c r="A20" t="s">
        <v>12</v>
      </c>
    </row>
    <row r="21" spans="1:1" x14ac:dyDescent="0.45">
      <c r="A21" t="s">
        <v>10</v>
      </c>
    </row>
  </sheetData>
  <mergeCells count="13">
    <mergeCell ref="A16:A18"/>
    <mergeCell ref="F3:F5"/>
    <mergeCell ref="A6:A9"/>
    <mergeCell ref="E6:E9"/>
    <mergeCell ref="F6:F9"/>
    <mergeCell ref="A13:A15"/>
    <mergeCell ref="E13:E15"/>
    <mergeCell ref="F13:F15"/>
    <mergeCell ref="F10:F11"/>
    <mergeCell ref="A10:A11"/>
    <mergeCell ref="E10:E11"/>
    <mergeCell ref="A3:A5"/>
    <mergeCell ref="E3:E5"/>
  </mergeCells>
  <pageMargins left="0.7" right="0.7" top="0.75" bottom="0.75" header="0.3" footer="0.3"/>
  <pageSetup orientation="portrait" r:id="rId1"/>
  <ignoredErrors>
    <ignoredError sqref="E10 E3 E6 E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WVP Health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Miller</dc:creator>
  <cp:lastModifiedBy>Casey Lulay</cp:lastModifiedBy>
  <cp:lastPrinted>2025-01-03T18:07:57Z</cp:lastPrinted>
  <dcterms:created xsi:type="dcterms:W3CDTF">2019-03-04T16:13:41Z</dcterms:created>
  <dcterms:modified xsi:type="dcterms:W3CDTF">2025-01-03T18:09:08Z</dcterms:modified>
</cp:coreProperties>
</file>