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52bcf0cd4665df2e/PCPCH/"/>
    </mc:Choice>
  </mc:AlternateContent>
  <xr:revisionPtr revIDLastSave="27" documentId="8_{F35CD5E5-E00A-4459-BDF3-1D6EBB061C34}" xr6:coauthVersionLast="47" xr6:coauthVersionMax="47" xr10:uidLastSave="{CA538AE9-3E9E-440D-ACE4-F214FC0B26A8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6" i="1"/>
  <c r="E3" i="1"/>
  <c r="E12" i="1"/>
  <c r="E10" i="1"/>
</calcChain>
</file>

<file path=xl/sharedStrings.xml><?xml version="1.0" encoding="utf-8"?>
<sst xmlns="http://schemas.openxmlformats.org/spreadsheetml/2006/main" count="31" uniqueCount="21">
  <si>
    <t>Total</t>
  </si>
  <si>
    <t>6.C</t>
  </si>
  <si>
    <t>Getting Timely Appointments, Care and Information</t>
  </si>
  <si>
    <t>How Well Provider Communicate with Patients</t>
  </si>
  <si>
    <t>Helpful, Courteous, and Respectful Office Staff</t>
  </si>
  <si>
    <t>Provider Rating</t>
  </si>
  <si>
    <t>Providers Use of Info to Coordinate Care</t>
  </si>
  <si>
    <t>Adult Survey Question Number</t>
  </si>
  <si>
    <t>PCPCH Domain</t>
  </si>
  <si>
    <t>Goals</t>
  </si>
  <si>
    <t>Dates: 12/1/24 to 12/6/24</t>
  </si>
  <si>
    <t>How often did you get an interpreter when you needed one</t>
  </si>
  <si>
    <t>C-IN2</t>
  </si>
  <si>
    <t>CAHPS Survey Results-Jill Cohen, DNP</t>
  </si>
  <si>
    <t>Panel size 566</t>
  </si>
  <si>
    <t>Gave out 20 and got back 20 (100% response rate)</t>
  </si>
  <si>
    <t>Numerator/Denominator</t>
  </si>
  <si>
    <t>18/20</t>
  </si>
  <si>
    <t>20/20</t>
  </si>
  <si>
    <t>19/20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</si>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</sst>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9" fontId="2" fillId="2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9" fontId="3" fillId="2" borderId="5" xfId="1" applyFont="1" applyFill="1" applyBorder="1" applyAlignment="1">
      <alignment horizontal="center"/>
    </xf>
    <xf numFmtId="9" fontId="3" fillId="2" borderId="18" xfId="1" applyFont="1" applyFill="1" applyBorder="1" applyAlignment="1">
      <alignment horizontal="center"/>
    </xf>
    <xf numFmtId="9" fontId="2" fillId="2" borderId="19" xfId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3" fillId="2" borderId="5" xfId="1" applyFont="1" applyFill="1" applyBorder="1" applyAlignment="1">
      <alignment horizontal="center" vertical="center"/>
    </xf>
    <xf numFmtId="9" fontId="3" fillId="2" borderId="6" xfId="1" applyFont="1" applyFill="1" applyBorder="1" applyAlignment="1">
      <alignment horizontal="center" vertical="center"/>
    </xf>
    <xf numFmtId="9" fontId="3" fillId="2" borderId="7" xfId="1" applyFont="1" applyFill="1" applyBorder="1" applyAlignment="1">
      <alignment horizontal="center" vertical="center"/>
    </xf>
    <xf numFmtId="9" fontId="3" fillId="2" borderId="11" xfId="1" applyFont="1" applyFill="1" applyBorder="1" applyAlignment="1">
      <alignment horizontal="center" vertical="center"/>
    </xf>
    <xf numFmtId="9" fontId="3" fillId="2" borderId="13" xfId="1" applyFont="1" applyFill="1" applyBorder="1" applyAlignment="1">
      <alignment horizontal="center" vertical="center"/>
    </xf>
    <xf numFmtId="9" fontId="3" fillId="2" borderId="15" xfId="1" applyFont="1" applyFill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9" fontId="2" fillId="2" borderId="14" xfId="0" applyNumberFormat="1" applyFont="1" applyFill="1" applyBorder="1" applyAlignment="1">
      <alignment horizontal="center" vertical="center"/>
    </xf>
    <xf numFmtId="9" fontId="2" fillId="2" borderId="1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10" fontId="0" fillId="0" borderId="5" xfId="1" applyNumberFormat="1" applyFont="1" applyBorder="1"/>
    <xf numFmtId="10" fontId="0" fillId="0" borderId="6" xfId="1" applyNumberFormat="1" applyFont="1" applyBorder="1"/>
    <xf numFmtId="10" fontId="0" fillId="0" borderId="6" xfId="1" applyNumberFormat="1" applyFont="1" applyFill="1" applyBorder="1"/>
    <xf numFmtId="10" fontId="0" fillId="0" borderId="7" xfId="1" applyNumberFormat="1" applyFont="1" applyBorder="1"/>
    <xf numFmtId="10" fontId="0" fillId="0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20</xdr:row>
      <xdr:rowOff>126659</xdr:rowOff>
    </xdr:from>
    <xdr:to>
      <xdr:col>3</xdr:col>
      <xdr:colOff>366712</xdr:colOff>
      <xdr:row>37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60250-4112-421A-AAB1-279108A7B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993809"/>
          <a:ext cx="4014787" cy="31213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C20" sqref="C20"/>
    </sheetView>
  </sheetViews>
  <sheetFormatPr defaultRowHeight="14.25" x14ac:dyDescent="0.45"/>
  <cols>
    <col min="1" max="1" width="17.1328125" customWidth="1"/>
    <col min="2" max="2" width="14.265625" customWidth="1"/>
    <col min="3" max="3" width="23.73046875" customWidth="1"/>
    <col min="4" max="4" width="10.3984375" bestFit="1" customWidth="1"/>
  </cols>
  <sheetData>
    <row r="1" spans="1:6" ht="14.65" thickBot="1" x14ac:dyDescent="0.5">
      <c r="A1" s="11" t="s">
        <v>13</v>
      </c>
    </row>
    <row r="2" spans="1:6" ht="15" customHeight="1" thickBot="1" x14ac:dyDescent="0.5">
      <c r="A2" s="1" t="s">
        <v>8</v>
      </c>
      <c r="B2" s="2" t="s">
        <v>7</v>
      </c>
      <c r="C2" s="2" t="s">
        <v>16</v>
      </c>
      <c r="D2" s="1" t="s">
        <v>1</v>
      </c>
      <c r="E2" s="1" t="s">
        <v>0</v>
      </c>
      <c r="F2" s="1" t="s">
        <v>9</v>
      </c>
    </row>
    <row r="3" spans="1:6" x14ac:dyDescent="0.45">
      <c r="A3" s="21" t="s">
        <v>2</v>
      </c>
      <c r="B3" s="4">
        <v>6</v>
      </c>
      <c r="C3" s="34" t="s">
        <v>17</v>
      </c>
      <c r="D3" s="38">
        <v>0.9</v>
      </c>
      <c r="E3" s="24">
        <f>SUM(D3:D5)/3</f>
        <v>0.93333333333333324</v>
      </c>
      <c r="F3" s="18">
        <v>0.65</v>
      </c>
    </row>
    <row r="4" spans="1:6" x14ac:dyDescent="0.45">
      <c r="A4" s="22"/>
      <c r="B4" s="5">
        <v>8</v>
      </c>
      <c r="C4" s="35" t="s">
        <v>17</v>
      </c>
      <c r="D4" s="39">
        <v>0.9</v>
      </c>
      <c r="E4" s="25"/>
      <c r="F4" s="19"/>
    </row>
    <row r="5" spans="1:6" ht="15" customHeight="1" thickBot="1" x14ac:dyDescent="0.5">
      <c r="A5" s="23"/>
      <c r="B5" s="6">
        <v>10</v>
      </c>
      <c r="C5" s="35" t="s">
        <v>18</v>
      </c>
      <c r="D5" s="39">
        <v>1</v>
      </c>
      <c r="E5" s="26"/>
      <c r="F5" s="20"/>
    </row>
    <row r="6" spans="1:6" x14ac:dyDescent="0.45">
      <c r="A6" s="21" t="s">
        <v>3</v>
      </c>
      <c r="B6" s="4">
        <v>11</v>
      </c>
      <c r="C6" s="34" t="s">
        <v>19</v>
      </c>
      <c r="D6" s="38">
        <v>0.95</v>
      </c>
      <c r="E6" s="24">
        <f>SUM(D6:D9)/4</f>
        <v>0.96249999999999991</v>
      </c>
      <c r="F6" s="18">
        <v>0.85</v>
      </c>
    </row>
    <row r="7" spans="1:6" x14ac:dyDescent="0.45">
      <c r="A7" s="22"/>
      <c r="B7" s="5">
        <v>12</v>
      </c>
      <c r="C7" s="35" t="s">
        <v>19</v>
      </c>
      <c r="D7" s="40">
        <v>0.95</v>
      </c>
      <c r="E7" s="25"/>
      <c r="F7" s="19"/>
    </row>
    <row r="8" spans="1:6" x14ac:dyDescent="0.45">
      <c r="A8" s="22"/>
      <c r="B8" s="5">
        <v>14</v>
      </c>
      <c r="C8" s="35" t="s">
        <v>18</v>
      </c>
      <c r="D8" s="40">
        <v>1</v>
      </c>
      <c r="E8" s="25"/>
      <c r="F8" s="19"/>
    </row>
    <row r="9" spans="1:6" ht="14.65" thickBot="1" x14ac:dyDescent="0.5">
      <c r="A9" s="23"/>
      <c r="B9" s="6">
        <v>15</v>
      </c>
      <c r="C9" s="35" t="s">
        <v>19</v>
      </c>
      <c r="D9" s="40">
        <v>0.95</v>
      </c>
      <c r="E9" s="26"/>
      <c r="F9" s="20"/>
    </row>
    <row r="10" spans="1:6" x14ac:dyDescent="0.45">
      <c r="A10" s="21" t="s">
        <v>4</v>
      </c>
      <c r="B10" s="4">
        <v>21</v>
      </c>
      <c r="C10" s="34" t="s">
        <v>18</v>
      </c>
      <c r="D10" s="38">
        <v>1</v>
      </c>
      <c r="E10" s="24">
        <f>SUM(D10:D11)/2</f>
        <v>1</v>
      </c>
      <c r="F10" s="18">
        <v>0.79</v>
      </c>
    </row>
    <row r="11" spans="1:6" ht="14.65" thickBot="1" x14ac:dyDescent="0.5">
      <c r="A11" s="23"/>
      <c r="B11" s="6">
        <v>22</v>
      </c>
      <c r="C11" s="36" t="s">
        <v>18</v>
      </c>
      <c r="D11" s="41">
        <v>1</v>
      </c>
      <c r="E11" s="26"/>
      <c r="F11" s="33"/>
    </row>
    <row r="12" spans="1:6" ht="14.65" thickBot="1" x14ac:dyDescent="0.5">
      <c r="A12" s="3" t="s">
        <v>5</v>
      </c>
      <c r="B12" s="10">
        <v>18</v>
      </c>
      <c r="C12" s="34" t="s">
        <v>19</v>
      </c>
      <c r="D12" s="38">
        <v>0.95</v>
      </c>
      <c r="E12" s="12">
        <f>D12</f>
        <v>0.95</v>
      </c>
      <c r="F12" s="9">
        <v>0.79</v>
      </c>
    </row>
    <row r="13" spans="1:6" x14ac:dyDescent="0.45">
      <c r="A13" s="21" t="s">
        <v>6</v>
      </c>
      <c r="B13" s="7">
        <v>13</v>
      </c>
      <c r="C13" s="7" t="s">
        <v>18</v>
      </c>
      <c r="D13" s="38">
        <v>1</v>
      </c>
      <c r="E13" s="27">
        <f>SUM(D13:D15)/3</f>
        <v>0.96666666666666667</v>
      </c>
      <c r="F13" s="30">
        <v>0.74</v>
      </c>
    </row>
    <row r="14" spans="1:6" x14ac:dyDescent="0.45">
      <c r="A14" s="22"/>
      <c r="B14" s="8">
        <v>17</v>
      </c>
      <c r="C14" s="8" t="s">
        <v>19</v>
      </c>
      <c r="D14" s="39">
        <v>0.95</v>
      </c>
      <c r="E14" s="28"/>
      <c r="F14" s="31"/>
    </row>
    <row r="15" spans="1:6" ht="14.65" thickBot="1" x14ac:dyDescent="0.5">
      <c r="A15" s="22"/>
      <c r="B15" s="8">
        <v>20</v>
      </c>
      <c r="C15" s="8" t="s">
        <v>19</v>
      </c>
      <c r="D15" s="39">
        <v>0.95</v>
      </c>
      <c r="E15" s="29"/>
      <c r="F15" s="32"/>
    </row>
    <row r="16" spans="1:6" ht="15" customHeight="1" thickBot="1" x14ac:dyDescent="0.5">
      <c r="A16" s="15" t="s">
        <v>11</v>
      </c>
      <c r="B16" s="10" t="s">
        <v>12</v>
      </c>
      <c r="C16" s="37" t="s">
        <v>20</v>
      </c>
      <c r="D16" s="42">
        <v>1</v>
      </c>
      <c r="E16" s="13">
        <v>1</v>
      </c>
      <c r="F16" s="14">
        <v>0.85</v>
      </c>
    </row>
    <row r="17" spans="1:1" x14ac:dyDescent="0.45">
      <c r="A17" s="16"/>
    </row>
    <row r="18" spans="1:1" ht="14.65" thickBot="1" x14ac:dyDescent="0.5">
      <c r="A18" s="17"/>
    </row>
    <row r="19" spans="1:1" x14ac:dyDescent="0.45">
      <c r="A19" t="s">
        <v>10</v>
      </c>
    </row>
    <row r="20" spans="1:1" x14ac:dyDescent="0.45">
      <c r="A20" t="s">
        <v>14</v>
      </c>
    </row>
    <row r="21" spans="1:1" x14ac:dyDescent="0.45">
      <c r="A21" t="s">
        <v>15</v>
      </c>
    </row>
  </sheetData>
  <mergeCells count="13">
    <mergeCell ref="A16:A18"/>
    <mergeCell ref="F3:F5"/>
    <mergeCell ref="A6:A9"/>
    <mergeCell ref="E6:E9"/>
    <mergeCell ref="F6:F9"/>
    <mergeCell ref="A13:A15"/>
    <mergeCell ref="E13:E15"/>
    <mergeCell ref="F13:F15"/>
    <mergeCell ref="F10:F11"/>
    <mergeCell ref="A10:A11"/>
    <mergeCell ref="E10:E11"/>
    <mergeCell ref="A3:A5"/>
    <mergeCell ref="E3:E5"/>
  </mergeCells>
  <pageMargins left="0.7" right="0.7" top="0.75" bottom="0.75" header="0.3" footer="0.3"/>
  <pageSetup orientation="portrait" r:id="rId1"/>
  <ignoredErrors>
    <ignoredError sqref="E10 E3 E6 E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WVP Health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Miller</dc:creator>
  <cp:lastModifiedBy>Casey Lulay</cp:lastModifiedBy>
  <cp:lastPrinted>2025-01-03T18:04:47Z</cp:lastPrinted>
  <dcterms:created xsi:type="dcterms:W3CDTF">2019-03-04T16:13:41Z</dcterms:created>
  <dcterms:modified xsi:type="dcterms:W3CDTF">2025-01-03T18:06:52Z</dcterms:modified>
</cp:coreProperties>
</file>