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52bcf0cd4665df2e/PCPCH/"/>
    </mc:Choice>
  </mc:AlternateContent>
  <xr:revisionPtr revIDLastSave="42" documentId="8_{841FA9A5-541D-4B37-AA69-44DA9689976A}" xr6:coauthVersionLast="47" xr6:coauthVersionMax="47" xr10:uidLastSave="{2B36B672-5E9B-44D4-BB62-39E07BA2D9F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6" i="1"/>
  <c r="E3" i="1"/>
  <c r="E12" i="1"/>
  <c r="E10" i="1"/>
</calcChain>
</file>

<file path=xl/sharedStrings.xml><?xml version="1.0" encoding="utf-8"?>
<sst xmlns="http://schemas.openxmlformats.org/spreadsheetml/2006/main" count="31" uniqueCount="23">
  <si>
    <t>Total</t>
  </si>
  <si>
    <t>6.C</t>
  </si>
  <si>
    <t>Getting Timely Appointments, Care and Information</t>
  </si>
  <si>
    <t>How Well Provider Communicate with Patients</t>
  </si>
  <si>
    <t>Helpful, Courteous, and Respectful Office Staff</t>
  </si>
  <si>
    <t>Provider Rating</t>
  </si>
  <si>
    <t>Providers Use of Info to Coordinate Care</t>
  </si>
  <si>
    <t>Adult Survey Question Number</t>
  </si>
  <si>
    <t>PCPCH Domain</t>
  </si>
  <si>
    <t>Goals</t>
  </si>
  <si>
    <t>Dates: 12/1/24 to 12/6/24</t>
  </si>
  <si>
    <t>How often did you get an interpreter when you needed one</t>
  </si>
  <si>
    <t>C-IN2</t>
  </si>
  <si>
    <t>Numerator/Denominator</t>
  </si>
  <si>
    <t>46/50</t>
  </si>
  <si>
    <t>50/50</t>
  </si>
  <si>
    <t>49/50</t>
  </si>
  <si>
    <t>48/50</t>
  </si>
  <si>
    <t>47/50</t>
  </si>
  <si>
    <t>3/3</t>
  </si>
  <si>
    <t>Gave out 50 and got back 50 (100% response rate)</t>
  </si>
  <si>
    <t>Panel size 1434</t>
  </si>
  <si>
    <t>CAHPS Survey Results-Overall for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</si>
</sst>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/>
    <xf numFmtId="49" fontId="0" fillId="0" borderId="12" xfId="0" applyNumberForma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3" fillId="2" borderId="8" xfId="1" applyFont="1" applyFill="1" applyBorder="1" applyAlignment="1">
      <alignment horizontal="center" vertical="center"/>
    </xf>
    <xf numFmtId="9" fontId="3" fillId="2" borderId="9" xfId="1" applyFont="1" applyFill="1" applyBorder="1" applyAlignment="1">
      <alignment horizontal="center" vertical="center"/>
    </xf>
    <xf numFmtId="9" fontId="3" fillId="2" borderId="10" xfId="1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0" fontId="0" fillId="0" borderId="15" xfId="1" applyNumberFormat="1" applyFont="1" applyBorder="1"/>
    <xf numFmtId="10" fontId="0" fillId="0" borderId="16" xfId="1" applyNumberFormat="1" applyFont="1" applyBorder="1"/>
    <xf numFmtId="10" fontId="0" fillId="0" borderId="16" xfId="1" applyNumberFormat="1" applyFont="1" applyFill="1" applyBorder="1"/>
    <xf numFmtId="10" fontId="0" fillId="0" borderId="17" xfId="1" applyNumberFormat="1" applyFont="1" applyFill="1" applyBorder="1"/>
    <xf numFmtId="9" fontId="2" fillId="2" borderId="8" xfId="0" applyNumberFormat="1" applyFont="1" applyFill="1" applyBorder="1" applyAlignment="1">
      <alignment horizontal="center" vertical="center"/>
    </xf>
    <xf numFmtId="9" fontId="2" fillId="2" borderId="9" xfId="0" applyNumberFormat="1" applyFont="1" applyFill="1" applyBorder="1" applyAlignment="1">
      <alignment horizontal="center" vertical="center"/>
    </xf>
    <xf numFmtId="9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10" fontId="0" fillId="0" borderId="18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</xdr:colOff>
      <xdr:row>21</xdr:row>
      <xdr:rowOff>2835</xdr:rowOff>
    </xdr:from>
    <xdr:to>
      <xdr:col>2</xdr:col>
      <xdr:colOff>561975</xdr:colOff>
      <xdr:row>34</xdr:row>
      <xdr:rowOff>1272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60250-4112-421A-AAB1-279108A7B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" y="3860460"/>
          <a:ext cx="3405188" cy="2351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C11" sqref="C11"/>
    </sheetView>
  </sheetViews>
  <sheetFormatPr defaultRowHeight="14.25" x14ac:dyDescent="0.45"/>
  <cols>
    <col min="1" max="1" width="14.06640625" customWidth="1"/>
    <col min="2" max="2" width="26.86328125" customWidth="1"/>
    <col min="3" max="3" width="21.3984375" customWidth="1"/>
    <col min="4" max="4" width="7.796875" customWidth="1"/>
    <col min="5" max="5" width="7.46484375" customWidth="1"/>
    <col min="6" max="6" width="6.33203125" customWidth="1"/>
  </cols>
  <sheetData>
    <row r="1" spans="1:6" ht="14.65" thickBot="1" x14ac:dyDescent="0.5">
      <c r="A1" s="10" t="s">
        <v>22</v>
      </c>
    </row>
    <row r="2" spans="1:6" ht="15" customHeight="1" thickBot="1" x14ac:dyDescent="0.5">
      <c r="A2" s="1" t="s">
        <v>8</v>
      </c>
      <c r="B2" s="2" t="s">
        <v>7</v>
      </c>
      <c r="C2" s="27" t="s">
        <v>13</v>
      </c>
      <c r="D2" s="1" t="s">
        <v>1</v>
      </c>
      <c r="E2" s="1" t="s">
        <v>0</v>
      </c>
      <c r="F2" s="1" t="s">
        <v>9</v>
      </c>
    </row>
    <row r="3" spans="1:6" x14ac:dyDescent="0.45">
      <c r="A3" s="19" t="s">
        <v>2</v>
      </c>
      <c r="B3" s="7">
        <v>6</v>
      </c>
      <c r="C3" s="4" t="s">
        <v>14</v>
      </c>
      <c r="D3" s="39">
        <v>0.92</v>
      </c>
      <c r="E3" s="22">
        <f>SUM(D3:D5)/3</f>
        <v>0.94666666666666666</v>
      </c>
      <c r="F3" s="33">
        <v>0.65</v>
      </c>
    </row>
    <row r="4" spans="1:6" x14ac:dyDescent="0.45">
      <c r="A4" s="20"/>
      <c r="B4" s="8">
        <v>8</v>
      </c>
      <c r="C4" s="5" t="s">
        <v>14</v>
      </c>
      <c r="D4" s="29">
        <v>0.92</v>
      </c>
      <c r="E4" s="23"/>
      <c r="F4" s="34"/>
    </row>
    <row r="5" spans="1:6" ht="15" customHeight="1" thickBot="1" x14ac:dyDescent="0.5">
      <c r="A5" s="21"/>
      <c r="B5" s="26">
        <v>10</v>
      </c>
      <c r="C5" s="6" t="s">
        <v>15</v>
      </c>
      <c r="D5" s="29">
        <v>1</v>
      </c>
      <c r="E5" s="24"/>
      <c r="F5" s="35"/>
    </row>
    <row r="6" spans="1:6" x14ac:dyDescent="0.45">
      <c r="A6" s="19" t="s">
        <v>3</v>
      </c>
      <c r="B6" s="4">
        <v>11</v>
      </c>
      <c r="C6" s="28" t="s">
        <v>16</v>
      </c>
      <c r="D6" s="30">
        <v>0.98</v>
      </c>
      <c r="E6" s="22">
        <f>SUM(D6:D9)/4</f>
        <v>0.98</v>
      </c>
      <c r="F6" s="33">
        <v>0.85</v>
      </c>
    </row>
    <row r="7" spans="1:6" x14ac:dyDescent="0.45">
      <c r="A7" s="20"/>
      <c r="B7" s="5">
        <v>12</v>
      </c>
      <c r="C7" s="12" t="s">
        <v>16</v>
      </c>
      <c r="D7" s="31">
        <v>0.98</v>
      </c>
      <c r="E7" s="23"/>
      <c r="F7" s="34"/>
    </row>
    <row r="8" spans="1:6" x14ac:dyDescent="0.45">
      <c r="A8" s="20"/>
      <c r="B8" s="5">
        <v>14</v>
      </c>
      <c r="C8" s="12" t="s">
        <v>15</v>
      </c>
      <c r="D8" s="31">
        <v>1</v>
      </c>
      <c r="E8" s="23"/>
      <c r="F8" s="34"/>
    </row>
    <row r="9" spans="1:6" ht="14.65" thickBot="1" x14ac:dyDescent="0.5">
      <c r="A9" s="21"/>
      <c r="B9" s="6">
        <v>15</v>
      </c>
      <c r="C9" s="12" t="s">
        <v>17</v>
      </c>
      <c r="D9" s="31">
        <v>0.96</v>
      </c>
      <c r="E9" s="24"/>
      <c r="F9" s="35"/>
    </row>
    <row r="10" spans="1:6" x14ac:dyDescent="0.45">
      <c r="A10" s="19" t="s">
        <v>4</v>
      </c>
      <c r="B10" s="4">
        <v>21</v>
      </c>
      <c r="C10" s="11" t="s">
        <v>15</v>
      </c>
      <c r="D10" s="30">
        <v>1</v>
      </c>
      <c r="E10" s="22">
        <f>SUM(D10:D11)/2</f>
        <v>1</v>
      </c>
      <c r="F10" s="33">
        <v>0.79</v>
      </c>
    </row>
    <row r="11" spans="1:6" ht="14.65" thickBot="1" x14ac:dyDescent="0.5">
      <c r="A11" s="21"/>
      <c r="B11" s="6">
        <v>22</v>
      </c>
      <c r="C11" s="13" t="s">
        <v>15</v>
      </c>
      <c r="D11" s="30">
        <v>1</v>
      </c>
      <c r="E11" s="24"/>
      <c r="F11" s="36"/>
    </row>
    <row r="12" spans="1:6" ht="14.65" thickBot="1" x14ac:dyDescent="0.5">
      <c r="A12" s="3" t="s">
        <v>5</v>
      </c>
      <c r="B12" s="9">
        <v>18</v>
      </c>
      <c r="C12" s="11" t="s">
        <v>17</v>
      </c>
      <c r="D12" s="30">
        <v>0.96</v>
      </c>
      <c r="E12" s="25">
        <f>D12</f>
        <v>0.96</v>
      </c>
      <c r="F12" s="37">
        <v>0.79</v>
      </c>
    </row>
    <row r="13" spans="1:6" x14ac:dyDescent="0.45">
      <c r="A13" s="19" t="s">
        <v>6</v>
      </c>
      <c r="B13" s="7">
        <v>13</v>
      </c>
      <c r="C13" s="7" t="s">
        <v>15</v>
      </c>
      <c r="D13" s="30">
        <v>1</v>
      </c>
      <c r="E13" s="22">
        <f>SUM(D13:D15)/3</f>
        <v>0.96666666666666667</v>
      </c>
      <c r="F13" s="33">
        <v>0.74</v>
      </c>
    </row>
    <row r="14" spans="1:6" x14ac:dyDescent="0.45">
      <c r="A14" s="20"/>
      <c r="B14" s="8">
        <v>17</v>
      </c>
      <c r="C14" s="8" t="s">
        <v>17</v>
      </c>
      <c r="D14" s="30">
        <v>0.96</v>
      </c>
      <c r="E14" s="23"/>
      <c r="F14" s="34"/>
    </row>
    <row r="15" spans="1:6" ht="14.65" thickBot="1" x14ac:dyDescent="0.5">
      <c r="A15" s="20"/>
      <c r="B15" s="8">
        <v>20</v>
      </c>
      <c r="C15" s="8" t="s">
        <v>18</v>
      </c>
      <c r="D15" s="30">
        <v>0.94</v>
      </c>
      <c r="E15" s="24"/>
      <c r="F15" s="35"/>
    </row>
    <row r="16" spans="1:6" ht="15" customHeight="1" thickBot="1" x14ac:dyDescent="0.5">
      <c r="A16" s="16" t="s">
        <v>11</v>
      </c>
      <c r="B16" s="9" t="s">
        <v>12</v>
      </c>
      <c r="C16" s="15" t="s">
        <v>19</v>
      </c>
      <c r="D16" s="32">
        <v>1</v>
      </c>
      <c r="E16" s="25">
        <v>1</v>
      </c>
      <c r="F16" s="38">
        <v>0.85</v>
      </c>
    </row>
    <row r="17" spans="1:1" x14ac:dyDescent="0.45">
      <c r="A17" s="17"/>
    </row>
    <row r="18" spans="1:1" ht="14.65" thickBot="1" x14ac:dyDescent="0.5">
      <c r="A18" s="18"/>
    </row>
    <row r="19" spans="1:1" x14ac:dyDescent="0.45">
      <c r="A19" t="s">
        <v>10</v>
      </c>
    </row>
    <row r="20" spans="1:1" x14ac:dyDescent="0.45">
      <c r="A20" t="s">
        <v>21</v>
      </c>
    </row>
    <row r="21" spans="1:1" x14ac:dyDescent="0.45">
      <c r="A21" t="s">
        <v>20</v>
      </c>
    </row>
    <row r="23" spans="1:1" x14ac:dyDescent="0.45">
      <c r="A23" s="14"/>
    </row>
  </sheetData>
  <mergeCells count="13">
    <mergeCell ref="A16:A18"/>
    <mergeCell ref="F3:F5"/>
    <mergeCell ref="A6:A9"/>
    <mergeCell ref="E6:E9"/>
    <mergeCell ref="F6:F9"/>
    <mergeCell ref="A13:A15"/>
    <mergeCell ref="E13:E15"/>
    <mergeCell ref="F13:F15"/>
    <mergeCell ref="F10:F11"/>
    <mergeCell ref="A10:A11"/>
    <mergeCell ref="E10:E11"/>
    <mergeCell ref="A3:A5"/>
    <mergeCell ref="E3:E5"/>
  </mergeCells>
  <pageMargins left="0.7" right="0.7" top="0.75" bottom="0.75" header="0.3" footer="0.3"/>
  <pageSetup orientation="portrait" r:id="rId1"/>
  <ignoredErrors>
    <ignoredError sqref="E10 E3 E6 E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WVP Health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Miller</dc:creator>
  <cp:lastModifiedBy>Casey Lulay</cp:lastModifiedBy>
  <cp:lastPrinted>2025-01-03T18:12:40Z</cp:lastPrinted>
  <dcterms:created xsi:type="dcterms:W3CDTF">2019-03-04T16:13:41Z</dcterms:created>
  <dcterms:modified xsi:type="dcterms:W3CDTF">2025-01-03T18:13:42Z</dcterms:modified>
</cp:coreProperties>
</file>